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'Лист1'!$A$1:$J$66</definedName>
  </definedNames>
  <calcPr fullCalcOnLoad="1"/>
</workbook>
</file>

<file path=xl/sharedStrings.xml><?xml version="1.0" encoding="utf-8"?>
<sst xmlns="http://schemas.openxmlformats.org/spreadsheetml/2006/main" count="209" uniqueCount="141">
  <si>
    <t>№</t>
  </si>
  <si>
    <t>Полное наименование организации</t>
  </si>
  <si>
    <t>Дата образования задолженности по заработной плате (число, месяц, год)</t>
  </si>
  <si>
    <t xml:space="preserve">Причины образования задолженности </t>
  </si>
  <si>
    <t>отсутствие денежных средств</t>
  </si>
  <si>
    <t>ООО "СУ №1"</t>
  </si>
  <si>
    <t>Численность работников, перед которыми организация имеет задолженность, чел.</t>
  </si>
  <si>
    <t>ООО НПЦ "Термакат"</t>
  </si>
  <si>
    <t>нет информации</t>
  </si>
  <si>
    <t xml:space="preserve">Принятые меры по ликвидации задолженности по зарплате (заслушивание работодателей на  заседаниях советов по вопросам задолженности при администрациях, территориальных трехсторонних комиссий, проверки надзорно-контрольных органов с указанием даты проверки </t>
  </si>
  <si>
    <t>ООО "Химремонт"</t>
  </si>
  <si>
    <t>ООО "СпецГазТех Сервис"</t>
  </si>
  <si>
    <t>ООО Управление механизации "СпецГазТранс Строй"</t>
  </si>
  <si>
    <t>отсутствие объемов работ</t>
  </si>
  <si>
    <t>ЗАО "Мосто-строительное управление"</t>
  </si>
  <si>
    <t>ООО "Башспецгео-строй"</t>
  </si>
  <si>
    <t>конкурсное производство 11.03.2010 г.</t>
  </si>
  <si>
    <t>строительство</t>
  </si>
  <si>
    <t>дебиторская задолженность</t>
  </si>
  <si>
    <t>ремонт автотранспорта</t>
  </si>
  <si>
    <t>предоставление прочих коммунальных, социальных и персональных услуг</t>
  </si>
  <si>
    <t>конкурсное производство 30.06.2010 г.</t>
  </si>
  <si>
    <t>нет лицензии на деятельность</t>
  </si>
  <si>
    <t>конкурсное производство 20.10.2009 г.</t>
  </si>
  <si>
    <t>конкурсное производство 11.08.2009 г.</t>
  </si>
  <si>
    <t>Подготовлены материалы для объявления руководителя в розыск.</t>
  </si>
  <si>
    <t>конкурсное производство 15.07.2011 г.</t>
  </si>
  <si>
    <t>ООО СМК "Стройэнергосервис"</t>
  </si>
  <si>
    <t>ОАО "Трест Уфагражданстрой"</t>
  </si>
  <si>
    <t>ЗАО "ЖилСтройРекон-струкция"</t>
  </si>
  <si>
    <t>ОАО УЭЛЗ-Свет</t>
  </si>
  <si>
    <t>отсутствие объемов пработ</t>
  </si>
  <si>
    <t>обрабатывающее производство</t>
  </si>
  <si>
    <t>ООО "Мезон-Авто"</t>
  </si>
  <si>
    <t>оптовая торговля</t>
  </si>
  <si>
    <t>конкурсное производство 06.12.2010 г.</t>
  </si>
  <si>
    <t>ЗАО "Теастан"</t>
  </si>
  <si>
    <t>ООО "Уралнефтегазпром"</t>
  </si>
  <si>
    <t xml:space="preserve">деятельность не осуществляется </t>
  </si>
  <si>
    <t>деятельность осуществляется</t>
  </si>
  <si>
    <t>Калининский район</t>
  </si>
  <si>
    <t>Кировский район</t>
  </si>
  <si>
    <t>Ленинский район</t>
  </si>
  <si>
    <t>Октябрьский район</t>
  </si>
  <si>
    <t>Орджоникидзевский район</t>
  </si>
  <si>
    <t>Советский район</t>
  </si>
  <si>
    <t>ООО "Акси-М"</t>
  </si>
  <si>
    <t>январь 2010 г.</t>
  </si>
  <si>
    <t>май 2011 г.</t>
  </si>
  <si>
    <t>апрель 2011 г.</t>
  </si>
  <si>
    <t>апрель 2009 г.</t>
  </si>
  <si>
    <t>май 2009 г.</t>
  </si>
  <si>
    <t>январь 2011 г.</t>
  </si>
  <si>
    <t>конкурсное производство 01.07.2010 г.</t>
  </si>
  <si>
    <t>ОАО "Башлескомплект"</t>
  </si>
  <si>
    <t>конкурсное производство  26.05.2011 г.</t>
  </si>
  <si>
    <t xml:space="preserve">Конкурсным управляющим направлено заявление в Прокуратуру Республики Башкортостан и МВД РБ о нарушении директором Зайцевой Т.З. требований ст.123 ФЗ от 20.10.2002г. №1227-ФЗ "О несостоятельности (банкротстве)". </t>
  </si>
  <si>
    <t>разработка, произ-водство и реализация продукции произ-водственно-техни-ческого назначения и товаров народ-ного потребления</t>
  </si>
  <si>
    <t>ООО "Уфалесстрой"</t>
  </si>
  <si>
    <t>конкурсное производство 24.10.2011 г.</t>
  </si>
  <si>
    <t>конкурсное производство 30.11.2011 г.</t>
  </si>
  <si>
    <t>октябрь 2010 г</t>
  </si>
  <si>
    <t>наблюдение     27.03.2011 г.</t>
  </si>
  <si>
    <t xml:space="preserve"> наблюдение     09.12.2011 г.</t>
  </si>
  <si>
    <t>Судебными приставами арестовано имущество. По факту мошенничества возбуждено уголовное дело. Имущество передано на реализацию.</t>
  </si>
  <si>
    <t>ООО "Лифтмонтаж"</t>
  </si>
  <si>
    <t>наблюдение     05.12.2011 г.</t>
  </si>
  <si>
    <t>конкурсное производство 21.12.2011 г.</t>
  </si>
  <si>
    <t>строительство автомобильных дорог</t>
  </si>
  <si>
    <t>ООО ПХК "Меркурий"</t>
  </si>
  <si>
    <t>предоставление услуг в строительстве</t>
  </si>
  <si>
    <t>внешнее управление 27.05.2011</t>
  </si>
  <si>
    <t>ООО ПО "Роснефтемаш"</t>
  </si>
  <si>
    <t>производство</t>
  </si>
  <si>
    <t>конкурсное производство 24.01.2011</t>
  </si>
  <si>
    <t>ООО Управляющая компания "Аграрные современные системы"</t>
  </si>
  <si>
    <t>деятельность по управлению финансово-промышленными группами и холдинг-компаниями</t>
  </si>
  <si>
    <t>конкурсное производство 10.08.2011</t>
  </si>
  <si>
    <t>ЗАО ИК "Простор"</t>
  </si>
  <si>
    <t>ООО "СМУ СпецГазТрансСтрой"</t>
  </si>
  <si>
    <t>ИТОГО:</t>
  </si>
  <si>
    <t>2009г.</t>
  </si>
  <si>
    <t>Демский район</t>
  </si>
  <si>
    <t>ООО «Гидростройтранс»</t>
  </si>
  <si>
    <t>деятельность автомобильного грузового неспециализированного транспорта</t>
  </si>
  <si>
    <t>сентябрь 2011 г.</t>
  </si>
  <si>
    <t>ООО "Трейдэр"</t>
  </si>
  <si>
    <t>конкурсное производство  25.02.2010 г.</t>
  </si>
  <si>
    <t>ООО "БетонСтройтранс"</t>
  </si>
  <si>
    <t>Собрание кредиторов для определения начальной цены имущества, выставляемого на торги, назначено на 11.05.2012г.</t>
  </si>
  <si>
    <t>Проводится экспертная оценка  стоимости здания, на 27.05.2012 назначено собрание кредиторов</t>
  </si>
  <si>
    <t>Денежные средства от залогового кредитора поступили, задолженность частично погашена.</t>
  </si>
  <si>
    <t>май 2009г.</t>
  </si>
  <si>
    <t>Монтаж зданий и сооружений из сборных конструкций.</t>
  </si>
  <si>
    <t>Отчет помощника конкурсного управлющего заслушан  на заседании комиссии организации Администрации Калининского района ГО г.Уфа 02.05.2012 г.</t>
  </si>
  <si>
    <t>производство общестроительных работ</t>
  </si>
  <si>
    <t>ООО Энерготехсервис</t>
  </si>
  <si>
    <t>промышленность</t>
  </si>
  <si>
    <t>не поступление ден.средств от основного заказчика ОАО Башкирэнерго</t>
  </si>
  <si>
    <t>осуществляет деятельность</t>
  </si>
  <si>
    <t>10.05.2012г.</t>
  </si>
  <si>
    <t>ЗАО "Баштрансгидромеханизация"</t>
  </si>
  <si>
    <t>ООО "Александровский карьер"</t>
  </si>
  <si>
    <t>ООО СК "Уфастроймех"</t>
  </si>
  <si>
    <t>январь 2009 г.</t>
  </si>
  <si>
    <t>ноябрь 2009 г.</t>
  </si>
  <si>
    <t>конкурсное производство 20.05.2010 г.</t>
  </si>
  <si>
    <t>конкурсное производство 07.09.2010 г.</t>
  </si>
  <si>
    <t>конкурсное производство 15.04.2011 г.</t>
  </si>
  <si>
    <t>Итого:                               31 организация</t>
  </si>
  <si>
    <t xml:space="preserve">Начальник отдела трудовых и социальных отношений УКПиМС Администрации ГО г.Уфа РБ                                                                                                               Г.Л. Майоров                                                                                                        </t>
  </si>
  <si>
    <t xml:space="preserve"> 19.04.2012 г. отчет руководителя заслушан на заседании комиссии  Администрации Калининского района ГО г. Уфы. Рукводитель дал обещание погасить задолженность до 01.08.2012г.  Идет процедура оздоровления. Заключено мировое соглашение с кредиторами. </t>
  </si>
  <si>
    <t>Деятельность организации рассмотрена на заседании комиссии в Администрации района 29.02. 12.04.2012г. и 06.03.2012г - в Прокуратуре Кировского района. 
Предприятие осуществляет функции заказчика-застройщика на объекте Административно-жилой комплекс, ограниченный улицами С. Кувыкина, Менделеева, Бакалинская. Зарплата выплачивается по мере поступления денежных средств. Предприятие имеет большой уровень дебиторской задолженности (380 млн. руб.) изыскать которую сложно в связи с местонахождением основного дебитора («Монолит», г. Москва, по договору переуступки требования с ООО СУ «СХС»), ведутся судебные и претензионные работы.</t>
  </si>
  <si>
    <t>Принимаются меры по установлению имущественного положения должника. Сумму задолженности по заработной плате Росреестр устанавливает в судебном порядке, т.к. руководитель не передал документы.</t>
  </si>
  <si>
    <t>В феврале 2012г. Конкурсный управляющий приглашался в Администрацию Орджоникидзевского района на совещание по вопросу погашения задолженности по заработной платы. Решением АС 05.08.2011г. конкурсное производство продлено до 20.05.2012 г. 22.03.2012г. В АС РБ подано ходатайство о завершениии конкурсного производства.</t>
  </si>
  <si>
    <t xml:space="preserve">В феврале 2012г. Конкурсный управляющий приглашался в Администрацию Орджоникидзевского района на совещание по вопросу погашения задолженности по заработной плате, он сообщил что на счет должника поступило 14 млн. руб от реализации имущества и взыскания задолженности от дебиторов, из них 67% на погашение задолженности.Конкурсная масса реализована. Срок конкурсного производства закончился 11.02.2012  г. 20.03.2012г. Состоялось итоговое собрание кредиторов, где было принято решение о завершения конкурсного производства. </t>
  </si>
  <si>
    <t>деятельность не ведется, в стадии ликвидации</t>
  </si>
  <si>
    <t>Отчет конкурсного управляющего заслушан на заседаниях комиссии по координации финансово-хозяйственной деятельности предприятий и организаций Администрации Орджоникидзевского района ГО г. Уфа РБ 14.02.2012г. Планируется ежемесячное покащение задолженности в размере 1 млн. руб. Конкурсное производство продлено до 04.06.2012г. АС РБ определена продажная цена заложенного имущества. Третьими лицами подано ходатайство о намерении погасить требования к должнику.</t>
  </si>
  <si>
    <t>Конкурсный управляющий Шигапова Г. Р., приглашалась в Администрацию Советского района ГО г. Уфа РБ на заседание комиссии по оказанию содействия в повышении эффективности работы предприятий и организаций Советского раойна г. Уфы , на заседание комиссии не явились. По данным Росреестра конкурсная масса составляет 100,3 млн. руб.</t>
  </si>
  <si>
    <t>конкурсное производство 24.12.2010</t>
  </si>
  <si>
    <t xml:space="preserve">Руководитель находится в Федеральном розыске, заведено уголовное дело. Вынесено постановление о розыске имущества организации должника. </t>
  </si>
  <si>
    <t>Ведется работа по реализации арестованного имущества судебными приставами. Стоимость арестованного имущества 1563 т.руб.</t>
  </si>
  <si>
    <t>Определением Арбитражного суда РБ от 26.11.2010г. введена процедура внешнего управления. ФССП работает по погашению просроченной задолженности. Предварительная оценка арестованного имущества 1,9 млн. руб.</t>
  </si>
  <si>
    <t>Оперативная  информация об организациях, имеющих просроченную задолженность по заработной плате в городском округе город Уфа Республики Башкортостан на 01 мая 2012 года</t>
  </si>
  <si>
    <t>ООО Трест "Стройме-ханизация -2" ОАО " Стромеханизация"</t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</si>
  <si>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 xml:space="preserve">Увеличение задолженности по заработной плате на 1 мая 2012 г. произошло в 5 организациях на сумму 4249,2 тыс. рублей (ООО ПХК "Меркурий"- </t>
    </r>
    <r>
      <rPr>
        <b/>
        <i/>
        <sz val="16"/>
        <rFont val="Times New Roman"/>
        <family val="1"/>
      </rPr>
      <t>Кировский. р-н</t>
    </r>
    <r>
      <rPr>
        <sz val="16"/>
        <rFont val="Times New Roman"/>
        <family val="1"/>
      </rPr>
      <t>, ООО  "Мезон-Авто"-</t>
    </r>
    <r>
      <rPr>
        <b/>
        <i/>
        <sz val="16"/>
        <rFont val="Times New Roman"/>
        <family val="1"/>
      </rPr>
      <t>Ленинский. р-н</t>
    </r>
    <r>
      <rPr>
        <sz val="16"/>
        <rFont val="Times New Roman"/>
        <family val="1"/>
      </rPr>
      <t xml:space="preserve">, ООО "Акси-М" - </t>
    </r>
    <r>
      <rPr>
        <b/>
        <i/>
        <sz val="16"/>
        <rFont val="Times New Roman"/>
        <family val="1"/>
      </rPr>
      <t xml:space="preserve">Окт. р-н, </t>
    </r>
    <r>
      <rPr>
        <sz val="16"/>
        <rFont val="Times New Roman"/>
        <family val="1"/>
      </rPr>
      <t>ООО "Уралнефтегазпром". ЗАО ИК "Простор"</t>
    </r>
    <r>
      <rPr>
        <b/>
        <i/>
        <sz val="16"/>
        <rFont val="Times New Roman"/>
        <family val="1"/>
      </rPr>
      <t xml:space="preserve"> - Советский р-н</t>
    </r>
    <r>
      <rPr>
        <sz val="16"/>
        <rFont val="Times New Roman"/>
        <family val="1"/>
      </rPr>
      <t xml:space="preserve">), и выявлено задолженность в 4 организацие на сумму 9325 тыс. рублей (ЗАО "Баштрансгидромеханизация", ООО "Александровский карьер", ООО СК "Уфастроймех" - </t>
    </r>
    <r>
      <rPr>
        <b/>
        <i/>
        <sz val="16"/>
        <rFont val="Times New Roman"/>
        <family val="1"/>
      </rPr>
      <t>Демский р-н</t>
    </r>
    <r>
      <rPr>
        <sz val="16"/>
        <rFont val="Times New Roman"/>
        <family val="1"/>
      </rPr>
      <t>, ООО "Энерготехсервис"-</t>
    </r>
    <r>
      <rPr>
        <b/>
        <i/>
        <sz val="16"/>
        <rFont val="Times New Roman"/>
        <family val="1"/>
      </rPr>
      <t>Окт р-н</t>
    </r>
    <r>
      <rPr>
        <sz val="16"/>
        <rFont val="Times New Roman"/>
        <family val="1"/>
      </rPr>
      <t>).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</si>
  <si>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 xml:space="preserve">За апрель 2012г. уменьшено задолженность по заработной плате в 8 организациях на сумму 22018,6 тыс. рублей (ООО "Химремонт" - </t>
    </r>
    <r>
      <rPr>
        <b/>
        <i/>
        <sz val="16"/>
        <rFont val="Times New Roman"/>
        <family val="1"/>
      </rPr>
      <t>Калин. р-н</t>
    </r>
    <r>
      <rPr>
        <sz val="16"/>
        <rFont val="Times New Roman"/>
        <family val="1"/>
      </rPr>
      <t xml:space="preserve">, ООО "Башспецгеострой", ООО "Уфалесстрой" - </t>
    </r>
    <r>
      <rPr>
        <b/>
        <i/>
        <sz val="16"/>
        <rFont val="Times New Roman"/>
        <family val="1"/>
      </rPr>
      <t>Киров. р-н</t>
    </r>
    <r>
      <rPr>
        <sz val="16"/>
        <rFont val="Times New Roman"/>
        <family val="1"/>
      </rPr>
      <t xml:space="preserve">, ООО "Башлескомплект", ООО "Трейдэр" - </t>
    </r>
    <r>
      <rPr>
        <b/>
        <i/>
        <sz val="16"/>
        <rFont val="Times New Roman"/>
        <family val="1"/>
      </rPr>
      <t>Ленинский. р-н</t>
    </r>
    <r>
      <rPr>
        <sz val="16"/>
        <rFont val="Times New Roman"/>
        <family val="1"/>
      </rPr>
      <t xml:space="preserve">, ООО "Трейд синтез Уфа", ООО "СУ№1"- </t>
    </r>
    <r>
      <rPr>
        <b/>
        <i/>
        <sz val="16"/>
        <rFont val="Times New Roman"/>
        <family val="1"/>
      </rPr>
      <t>Октяб. р-н</t>
    </r>
    <r>
      <rPr>
        <sz val="16"/>
        <rFont val="Times New Roman"/>
        <family val="1"/>
      </rPr>
      <t xml:space="preserve">, ЗАО "Теастан"- </t>
    </r>
    <r>
      <rPr>
        <b/>
        <i/>
        <sz val="16"/>
        <rFont val="Times New Roman"/>
        <family val="1"/>
      </rPr>
      <t>Ордж. р-н</t>
    </r>
    <r>
      <rPr>
        <sz val="16"/>
        <rFont val="Times New Roman"/>
        <family val="1"/>
      </rPr>
      <t xml:space="preserve">) и полностью погашена в 7 организациях на сумму 5164 тыс. рублей (ООО "Управляющая компания "Агидель-групп"- </t>
    </r>
    <r>
      <rPr>
        <b/>
        <i/>
        <sz val="16"/>
        <rFont val="Times New Roman"/>
        <family val="1"/>
      </rPr>
      <t>Ленинский. р-н</t>
    </r>
    <r>
      <rPr>
        <sz val="16"/>
        <rFont val="Times New Roman"/>
        <family val="1"/>
      </rPr>
      <t xml:space="preserve">, ООО "Уралполимеррезинотехника", ООО "Формула безопасности", ООО "Строительные Отделочные материалы", ООО "Трест КПД", ООО "Башспецгеострой-Инвест", ООО "Энергогазмонтаж-пусконаладка"- </t>
    </r>
    <r>
      <rPr>
        <b/>
        <i/>
        <sz val="16"/>
        <rFont val="Times New Roman"/>
        <family val="1"/>
      </rPr>
      <t>Окт. р-н</t>
    </r>
    <r>
      <rPr>
        <sz val="16"/>
        <rFont val="Times New Roman"/>
        <family val="1"/>
      </rPr>
      <t>).</t>
    </r>
  </si>
  <si>
    <t>Сумма задолженности в соответствии с исполнительным производством, тыс. руб. (при наличии)</t>
  </si>
  <si>
    <t>Статус организации (осуществляет производственную деятельность или находится в стадии банкротства (какая, с какого времени)</t>
  </si>
  <si>
    <t>Просроченная задолженность по заработной плате, тыс. руб.</t>
  </si>
  <si>
    <t>Вид экономической деятельности организации</t>
  </si>
  <si>
    <t>Деятельность организации рассмотрена на заседаниях комиссии в Администрации района 19.01., 29.02., 12.04.2012г. и 06.03.2012г. - в Прокуратуре Кировского района г. Уфы. Определением Арбитражного суда РБ от 15.12.2011 года процедура конкурсного производства в отношении ООО «Башспецгеострой» была продлена до 30.06.2012 г.. 01.03.2012 года на собрании кредиторов предприятия (основные кредиторы – Социнвестбанк и Сбербанк) было принято решение утвердить предложение о порядке продажи имущества ООО «Башспецгеострой» по прямым договорам купли-продажи и определить цену реализуемого имущества в размере 25 млн. руб. В апреле т.г. за счет реализации имущества по прямым договорам продажи погашена задолженность по зарплате в размере 15343 тыс. руб. (266 чел.). В настоящее время проводится работа по сбору контактной информации для погашения задолженности по зарплате перечислением на лицевые счета физических лиц.</t>
  </si>
  <si>
    <t>Рассмотрение дела по вопросу погашения задолженности по заработной плате Демским районным судом.
Дисквалификация руководителя предприятия по решению Демского районного суда. 22.03.2012 г. – на заседании Комиссии по оказанию содействия в повышении эффективности работы предприятий Демского района ГО г. Уфа был заслушан учредитель предприятия. Службой судебных приставов арестован расчетный счет предприятия и спец. техника для погашения задолженности.</t>
  </si>
  <si>
    <t>Арбитражный управляющий Ишмухаметов И.Г. привлечен к административной ответственности в виде штрафа в размере 2500 рублей предусмотренного ч.3 ст.14.13. КоАП РФ. По представленным сведениям арбитражного управляющего на заседание Комиссии 02.05.2012 ситуация следующая, - 4.05.2012 состоится судебное заседание, на котором планируется утвердить положение по торгам, разрешение на проведение торгов и утвердить дату, появился новый покупатель на имущество предприятия - ООО «Газпром трансгаз». Стоимость имушества входящая в конкурсную массу 39млн. руб.</t>
  </si>
  <si>
    <t xml:space="preserve"> 19.01.2012г. отчет руководителя заслушан на КС г. Уфы. По представленным сведениям главного бухгалтера на заседание Комиссии 02.05.2012 - полностью задолженность планируют погасить в середине мая 2012 года  (в данный период времени ждут поступление финансовых средств от должников предприятия). Поданы материалы для возбуждения административного дела в отношении директора ООО СМК «Стройэнергосервис» Рашитова Р.М  мировому судье судебного участка 10 Калининского района г. Уфы.</t>
  </si>
  <si>
    <t>Деятельность организации рассмотрена на заседаниях комиссии в Администрации района 19.01., 26.01. и 12.04.2012г.В настоящее время инвентаризация и оценка имущества завершены. 28.04.2012г. в газете «Коммерсант» опубликовано объявление о продаже имущества организации на общую сумму 12578,8 тыс. руб. (5 лотов), аукцион назначен на 13.06.2012г.</t>
  </si>
  <si>
    <t>Деятельность организации рассмотрена на заседаниях комиссии в Администрации района 29.02., 29.03.2012г. 12.04.2012г и 06.03.2012г. - в Прокуратуре Кировского района г.Уфы. В результате аукциона по продаже незалогового недвижимого имущества, назначенного на 13.04.2012г., были реализованы 3 лота (№7, 8, 16) на общую сумму 1516 тыс. руб. Была погашена полностью текущая задолженность по выплате заработной платы перед персоналом, работающим в конкурсном производстве и часть текущей задолженности по налогам. С 01.03.2012 г. в штате предприятия осталось 30 сотрудников (охранники). 20.04.2012г. опубликовано объявление  о повторных торгах  по продаже незалогового недвижимого имущества (со снижением стоимости на 10%) на общую сумму 63,65 млн. руб. (15 лотов), дата проведения аукциона – 31.05.2012г. По данным Росреестра, реестровая задолженность по заработной плате отсутствует.</t>
  </si>
  <si>
    <t>Деятельность организации рассмотрена на заседаниях комиссии в Администрации района 29.02., 29.03. 12.04.2012г, в Администрации города 19.01., 07.02.2012г., и 06.03., 30.03.2012г. - в Прокуратуре Кировского района г.Уфы. В отношении руководителя организации Госинспекцией труда в РБ возбуждено административное производство по ч.2 ст.5.27КоАП, материалы направлены в суд (дисквалификация руководителя). В апреле т.г. большая часть задолженности по зарплате (3478 тыс. руб.) была погашена за счет поступившей дебиторской задолженности ООО «Дортрансстрой», остаток задолженности – за март т.г.
Руководитель организации гарантирует полное погашение просроченной задолженности по выплате заработной платы до 15.05.2012 года.</t>
  </si>
  <si>
    <t>Деятельность организации рассмотрена на заседании комиссии в Администрации района 29.02., 12.04.2012г. и 06.03.2012г. - в Прокуратуре Кировского района. 
Конкурсное производство продлено в январе 2012 года на 6 месяцев. Согласно инвентаризации в конкурсную массу было включено имущество на общую сумму 7572 тыс. руб. По итогам проведения торгов было реализовано имущество,  заключены договора с победителями, с учетом праздничных дней поступление денежных средств ожидается до 14.05.2012 г. Будет полностью погашена задолженность первой очереди, второй очереди – порядка 50%.</t>
  </si>
  <si>
    <t>Деятельность организации рассмотрена на заседании комиссии в Администрации района 29.02. и 12.04.2012г. 
Все имеющееся имущество должника реализовано по цене 406 тыс. руб., полученные средства направлены на погашение внеочередных требований кредиторов. 
В связи с недостаточностью средств в адрес учредителей были направлены письма с просьбой погасить задолженность перед бывшими работниками компании.</t>
  </si>
  <si>
    <t>27 марта 2012 г. Батыров Ф.Ф. приглашался на заседание  районной комиссии по координации  финансово-хозяйственной деятельности  предприятий и организаций района. Отмечена неявка руководителя.
17 апреля 2012г. бывший руководитель Батыров Ф.Ф.повторно приглашался  на заседание  районной комиссии по координации  финансово-хозяйственной деятельности  предприятий и организаций района. Суд приставами арестовано имущество на сумму 328 т.р.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</si>
</sst>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3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b/>
      <i/>
      <sz val="16"/>
      <name val="Times New Roman"/>
      <family val="1"/>
    </font>
    <font>
      <sz val="15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14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4" fontId="4" fillId="0" borderId="15" xfId="43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4" fontId="10" fillId="0" borderId="0" xfId="43" applyFont="1" applyAlignment="1">
      <alignment horizontal="center" vertical="center" wrapText="1"/>
    </xf>
    <xf numFmtId="44" fontId="11" fillId="0" borderId="0" xfId="43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4" fontId="4" fillId="0" borderId="15" xfId="43" applyFont="1" applyBorder="1" applyAlignment="1">
      <alignment horizontal="center" vertical="center" textRotation="90" wrapText="1" readingOrder="1"/>
    </xf>
    <xf numFmtId="0" fontId="4" fillId="0" borderId="16" xfId="0" applyFont="1" applyBorder="1" applyAlignment="1">
      <alignment horizontal="center" vertical="center" textRotation="90" wrapText="1" readingOrder="1"/>
    </xf>
    <xf numFmtId="0" fontId="4" fillId="0" borderId="17" xfId="0" applyFont="1" applyBorder="1" applyAlignment="1">
      <alignment horizontal="center" vertical="center" textRotation="90" wrapText="1" readingOrder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vertical="center" textRotation="90" wrapText="1"/>
    </xf>
    <xf numFmtId="0" fontId="4" fillId="0" borderId="17" xfId="0" applyFont="1" applyBorder="1" applyAlignment="1">
      <alignment vertical="center" textRotation="90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75" zoomScaleNormal="50" zoomScaleSheetLayoutView="75" zoomScalePageLayoutView="0" workbookViewId="0" topLeftCell="A1">
      <selection activeCell="C84" sqref="C84"/>
    </sheetView>
  </sheetViews>
  <sheetFormatPr defaultColWidth="9.00390625" defaultRowHeight="12.75"/>
  <cols>
    <col min="1" max="1" width="4.875" style="0" customWidth="1"/>
    <col min="2" max="2" width="25.625" style="0" customWidth="1"/>
    <col min="3" max="3" width="23.875" style="0" customWidth="1"/>
    <col min="4" max="4" width="14.75390625" style="0" customWidth="1"/>
    <col min="5" max="5" width="21.125" style="0" customWidth="1"/>
    <col min="6" max="6" width="18.25390625" style="0" customWidth="1"/>
    <col min="7" max="7" width="20.875" style="0" customWidth="1"/>
    <col min="8" max="8" width="64.875" style="0" customWidth="1"/>
    <col min="9" max="9" width="21.375" style="0" customWidth="1"/>
    <col min="10" max="10" width="22.375" style="0" customWidth="1"/>
    <col min="13" max="13" width="9.375" style="25" bestFit="1" customWidth="1"/>
    <col min="14" max="14" width="9.125" style="25" customWidth="1"/>
    <col min="15" max="15" width="14.75390625" style="25" bestFit="1" customWidth="1"/>
  </cols>
  <sheetData>
    <row r="1" spans="1:10" ht="16.5" customHeight="1">
      <c r="A1" s="1"/>
      <c r="B1" s="5" t="s">
        <v>100</v>
      </c>
      <c r="C1" s="6"/>
      <c r="D1" s="2"/>
      <c r="E1" s="2"/>
      <c r="F1" s="2"/>
      <c r="G1" s="2"/>
      <c r="H1" s="2"/>
      <c r="I1" s="2"/>
      <c r="J1" s="3"/>
    </row>
    <row r="2" spans="1:10" ht="25.5" customHeight="1">
      <c r="A2" s="1"/>
      <c r="B2" s="2"/>
      <c r="C2" s="56" t="s">
        <v>123</v>
      </c>
      <c r="D2" s="57"/>
      <c r="E2" s="57"/>
      <c r="F2" s="57"/>
      <c r="G2" s="57"/>
      <c r="H2" s="58"/>
      <c r="I2" s="2"/>
      <c r="J2" s="3"/>
    </row>
    <row r="3" spans="1:10" ht="16.5" customHeight="1">
      <c r="A3" s="1"/>
      <c r="B3" s="2"/>
      <c r="C3" s="57"/>
      <c r="D3" s="57"/>
      <c r="E3" s="57"/>
      <c r="F3" s="57"/>
      <c r="G3" s="57"/>
      <c r="H3" s="58"/>
      <c r="I3" s="2"/>
      <c r="J3" s="3"/>
    </row>
    <row r="4" spans="1:10" ht="16.5" customHeight="1">
      <c r="A4" s="1"/>
      <c r="B4" s="2"/>
      <c r="C4" s="57"/>
      <c r="D4" s="57"/>
      <c r="E4" s="57"/>
      <c r="F4" s="57"/>
      <c r="G4" s="57"/>
      <c r="H4" s="58"/>
      <c r="I4" s="2"/>
      <c r="J4" s="4"/>
    </row>
    <row r="5" spans="1:10" ht="20.25">
      <c r="A5" s="53" t="s">
        <v>0</v>
      </c>
      <c r="B5" s="53" t="s">
        <v>1</v>
      </c>
      <c r="C5" s="61" t="s">
        <v>130</v>
      </c>
      <c r="D5" s="50" t="s">
        <v>129</v>
      </c>
      <c r="E5" s="50" t="s">
        <v>6</v>
      </c>
      <c r="F5" s="50" t="s">
        <v>2</v>
      </c>
      <c r="G5" s="50" t="s">
        <v>3</v>
      </c>
      <c r="H5" s="73" t="s">
        <v>9</v>
      </c>
      <c r="I5" s="73" t="s">
        <v>128</v>
      </c>
      <c r="J5" s="74" t="s">
        <v>127</v>
      </c>
    </row>
    <row r="6" spans="1:10" ht="20.25">
      <c r="A6" s="59"/>
      <c r="B6" s="54"/>
      <c r="C6" s="62"/>
      <c r="D6" s="51"/>
      <c r="E6" s="51"/>
      <c r="F6" s="51"/>
      <c r="G6" s="51"/>
      <c r="H6" s="76"/>
      <c r="I6" s="51"/>
      <c r="J6" s="74"/>
    </row>
    <row r="7" spans="1:10" ht="20.25">
      <c r="A7" s="59"/>
      <c r="B7" s="54"/>
      <c r="C7" s="62"/>
      <c r="D7" s="51"/>
      <c r="E7" s="51"/>
      <c r="F7" s="51"/>
      <c r="G7" s="51"/>
      <c r="H7" s="76"/>
      <c r="I7" s="51"/>
      <c r="J7" s="74"/>
    </row>
    <row r="8" spans="1:10" ht="20.25">
      <c r="A8" s="59"/>
      <c r="B8" s="54"/>
      <c r="C8" s="62"/>
      <c r="D8" s="51"/>
      <c r="E8" s="51"/>
      <c r="F8" s="51"/>
      <c r="G8" s="51"/>
      <c r="H8" s="76"/>
      <c r="I8" s="51"/>
      <c r="J8" s="74"/>
    </row>
    <row r="9" spans="1:10" ht="20.25">
      <c r="A9" s="59"/>
      <c r="B9" s="54"/>
      <c r="C9" s="62"/>
      <c r="D9" s="51"/>
      <c r="E9" s="51"/>
      <c r="F9" s="51"/>
      <c r="G9" s="51"/>
      <c r="H9" s="76"/>
      <c r="I9" s="51"/>
      <c r="J9" s="74"/>
    </row>
    <row r="10" spans="1:10" ht="20.25">
      <c r="A10" s="59"/>
      <c r="B10" s="54"/>
      <c r="C10" s="62"/>
      <c r="D10" s="51"/>
      <c r="E10" s="51"/>
      <c r="F10" s="51"/>
      <c r="G10" s="51"/>
      <c r="H10" s="76"/>
      <c r="I10" s="51"/>
      <c r="J10" s="74"/>
    </row>
    <row r="11" spans="1:10" ht="20.25">
      <c r="A11" s="59"/>
      <c r="B11" s="54"/>
      <c r="C11" s="62"/>
      <c r="D11" s="51"/>
      <c r="E11" s="51"/>
      <c r="F11" s="51"/>
      <c r="G11" s="51"/>
      <c r="H11" s="76"/>
      <c r="I11" s="51"/>
      <c r="J11" s="74"/>
    </row>
    <row r="12" spans="1:10" ht="39" customHeight="1">
      <c r="A12" s="60"/>
      <c r="B12" s="55"/>
      <c r="C12" s="63"/>
      <c r="D12" s="52"/>
      <c r="E12" s="52"/>
      <c r="F12" s="52"/>
      <c r="G12" s="52"/>
      <c r="H12" s="77"/>
      <c r="I12" s="52"/>
      <c r="J12" s="75"/>
    </row>
    <row r="13" spans="1:10" ht="17.25" customHeight="1">
      <c r="A13" s="30">
        <v>1</v>
      </c>
      <c r="B13" s="31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2">
        <v>8</v>
      </c>
      <c r="I13" s="30">
        <v>9</v>
      </c>
      <c r="J13" s="30">
        <v>10</v>
      </c>
    </row>
    <row r="14" spans="1:15" s="12" customFormat="1" ht="15.75" customHeight="1">
      <c r="A14" s="47" t="s">
        <v>82</v>
      </c>
      <c r="B14" s="48"/>
      <c r="C14" s="48"/>
      <c r="D14" s="48"/>
      <c r="E14" s="48"/>
      <c r="F14" s="48"/>
      <c r="G14" s="48"/>
      <c r="H14" s="48"/>
      <c r="I14" s="48"/>
      <c r="J14" s="49"/>
      <c r="M14" s="26"/>
      <c r="N14" s="26"/>
      <c r="O14" s="26"/>
    </row>
    <row r="15" spans="1:15" s="12" customFormat="1" ht="168.75" customHeight="1">
      <c r="A15" s="7">
        <v>1</v>
      </c>
      <c r="B15" s="8" t="s">
        <v>83</v>
      </c>
      <c r="C15" s="9" t="s">
        <v>84</v>
      </c>
      <c r="D15" s="10">
        <v>238</v>
      </c>
      <c r="E15" s="10">
        <v>10</v>
      </c>
      <c r="F15" s="7" t="s">
        <v>85</v>
      </c>
      <c r="G15" s="7" t="s">
        <v>4</v>
      </c>
      <c r="H15" s="11" t="s">
        <v>132</v>
      </c>
      <c r="I15" s="7" t="s">
        <v>38</v>
      </c>
      <c r="J15" s="10"/>
      <c r="M15" s="26"/>
      <c r="N15" s="26"/>
      <c r="O15" s="29"/>
    </row>
    <row r="16" spans="1:15" s="12" customFormat="1" ht="51" customHeight="1">
      <c r="A16" s="7">
        <v>2</v>
      </c>
      <c r="B16" s="11" t="s">
        <v>101</v>
      </c>
      <c r="C16" s="9" t="s">
        <v>17</v>
      </c>
      <c r="D16" s="10">
        <v>105</v>
      </c>
      <c r="E16" s="10">
        <v>4</v>
      </c>
      <c r="F16" s="7" t="s">
        <v>104</v>
      </c>
      <c r="G16" s="7" t="s">
        <v>8</v>
      </c>
      <c r="H16" s="7" t="s">
        <v>8</v>
      </c>
      <c r="I16" s="7" t="s">
        <v>106</v>
      </c>
      <c r="J16" s="10"/>
      <c r="M16" s="26"/>
      <c r="N16" s="26"/>
      <c r="O16" s="29"/>
    </row>
    <row r="17" spans="1:15" s="12" customFormat="1" ht="46.5" customHeight="1">
      <c r="A17" s="7">
        <v>3</v>
      </c>
      <c r="B17" s="11" t="s">
        <v>102</v>
      </c>
      <c r="C17" s="9" t="s">
        <v>17</v>
      </c>
      <c r="D17" s="10">
        <v>726</v>
      </c>
      <c r="E17" s="10">
        <v>4</v>
      </c>
      <c r="F17" s="7" t="s">
        <v>104</v>
      </c>
      <c r="G17" s="7" t="s">
        <v>8</v>
      </c>
      <c r="H17" s="7" t="s">
        <v>8</v>
      </c>
      <c r="I17" s="7" t="s">
        <v>107</v>
      </c>
      <c r="J17" s="10"/>
      <c r="M17" s="26"/>
      <c r="N17" s="26"/>
      <c r="O17" s="29"/>
    </row>
    <row r="18" spans="1:15" s="12" customFormat="1" ht="48" customHeight="1">
      <c r="A18" s="7">
        <v>4</v>
      </c>
      <c r="B18" s="11" t="s">
        <v>103</v>
      </c>
      <c r="C18" s="9" t="s">
        <v>17</v>
      </c>
      <c r="D18" s="10">
        <v>441</v>
      </c>
      <c r="E18" s="10">
        <v>36</v>
      </c>
      <c r="F18" s="7" t="s">
        <v>105</v>
      </c>
      <c r="G18" s="7" t="s">
        <v>8</v>
      </c>
      <c r="H18" s="7" t="s">
        <v>8</v>
      </c>
      <c r="I18" s="7" t="s">
        <v>108</v>
      </c>
      <c r="J18" s="10"/>
      <c r="M18" s="26"/>
      <c r="N18" s="26"/>
      <c r="O18" s="29"/>
    </row>
    <row r="19" spans="1:15" s="12" customFormat="1" ht="19.5" customHeight="1">
      <c r="A19" s="64" t="s">
        <v>80</v>
      </c>
      <c r="B19" s="65"/>
      <c r="C19" s="14"/>
      <c r="D19" s="15">
        <f>SUM(D15:D18)</f>
        <v>1510</v>
      </c>
      <c r="E19" s="15">
        <f>SUM(E15:E18)</f>
        <v>54</v>
      </c>
      <c r="F19" s="7"/>
      <c r="G19" s="7"/>
      <c r="H19" s="11"/>
      <c r="I19" s="7"/>
      <c r="J19" s="15">
        <f>SUM(J15:J18)</f>
        <v>0</v>
      </c>
      <c r="M19" s="26"/>
      <c r="N19" s="26"/>
      <c r="O19" s="29"/>
    </row>
    <row r="20" spans="1:15" s="12" customFormat="1" ht="15.75" customHeight="1">
      <c r="A20" s="47" t="s">
        <v>40</v>
      </c>
      <c r="B20" s="48"/>
      <c r="C20" s="48"/>
      <c r="D20" s="48"/>
      <c r="E20" s="48"/>
      <c r="F20" s="48"/>
      <c r="G20" s="48"/>
      <c r="H20" s="48"/>
      <c r="I20" s="48"/>
      <c r="J20" s="49"/>
      <c r="M20" s="26"/>
      <c r="N20" s="26"/>
      <c r="O20" s="29"/>
    </row>
    <row r="21" spans="1:17" s="12" customFormat="1" ht="207" customHeight="1">
      <c r="A21" s="7">
        <v>5</v>
      </c>
      <c r="B21" s="8" t="s">
        <v>12</v>
      </c>
      <c r="C21" s="9" t="s">
        <v>17</v>
      </c>
      <c r="D21" s="10">
        <v>1517</v>
      </c>
      <c r="E21" s="10">
        <v>119</v>
      </c>
      <c r="F21" s="7" t="s">
        <v>47</v>
      </c>
      <c r="G21" s="7" t="s">
        <v>4</v>
      </c>
      <c r="H21" s="11" t="s">
        <v>133</v>
      </c>
      <c r="I21" s="7" t="s">
        <v>26</v>
      </c>
      <c r="J21" s="10"/>
      <c r="M21" s="26"/>
      <c r="N21" s="26"/>
      <c r="O21" s="29"/>
      <c r="Q21" s="37"/>
    </row>
    <row r="22" spans="1:15" s="12" customFormat="1" ht="63.75" customHeight="1">
      <c r="A22" s="7">
        <v>6</v>
      </c>
      <c r="B22" s="8" t="s">
        <v>10</v>
      </c>
      <c r="C22" s="9" t="s">
        <v>93</v>
      </c>
      <c r="D22" s="10">
        <v>1023</v>
      </c>
      <c r="E22" s="10">
        <v>12</v>
      </c>
      <c r="F22" s="7" t="s">
        <v>61</v>
      </c>
      <c r="G22" s="7" t="s">
        <v>4</v>
      </c>
      <c r="H22" s="11" t="s">
        <v>94</v>
      </c>
      <c r="I22" s="7" t="s">
        <v>59</v>
      </c>
      <c r="J22" s="9"/>
      <c r="M22" s="26"/>
      <c r="N22" s="26"/>
      <c r="O22" s="29"/>
    </row>
    <row r="23" spans="1:15" s="12" customFormat="1" ht="168" customHeight="1">
      <c r="A23" s="7">
        <v>7</v>
      </c>
      <c r="B23" s="8" t="s">
        <v>27</v>
      </c>
      <c r="C23" s="9" t="s">
        <v>95</v>
      </c>
      <c r="D23" s="10">
        <v>204</v>
      </c>
      <c r="E23" s="10">
        <v>4</v>
      </c>
      <c r="F23" s="7" t="s">
        <v>48</v>
      </c>
      <c r="G23" s="7" t="s">
        <v>4</v>
      </c>
      <c r="H23" s="11" t="s">
        <v>134</v>
      </c>
      <c r="I23" s="7" t="s">
        <v>63</v>
      </c>
      <c r="J23" s="10"/>
      <c r="M23" s="26"/>
      <c r="N23" s="26"/>
      <c r="O23" s="29"/>
    </row>
    <row r="24" spans="1:15" s="12" customFormat="1" ht="90" customHeight="1">
      <c r="A24" s="7">
        <v>8</v>
      </c>
      <c r="B24" s="8" t="s">
        <v>28</v>
      </c>
      <c r="C24" s="9" t="s">
        <v>17</v>
      </c>
      <c r="D24" s="10">
        <v>1031</v>
      </c>
      <c r="E24" s="10">
        <v>56</v>
      </c>
      <c r="F24" s="7" t="s">
        <v>49</v>
      </c>
      <c r="G24" s="7" t="s">
        <v>4</v>
      </c>
      <c r="H24" s="11" t="s">
        <v>111</v>
      </c>
      <c r="I24" s="7" t="s">
        <v>62</v>
      </c>
      <c r="J24" s="10">
        <v>1031</v>
      </c>
      <c r="M24" s="26"/>
      <c r="N24" s="26"/>
      <c r="O24" s="29"/>
    </row>
    <row r="25" spans="1:15" s="12" customFormat="1" ht="19.5" customHeight="1">
      <c r="A25" s="64" t="s">
        <v>80</v>
      </c>
      <c r="B25" s="65"/>
      <c r="C25" s="14"/>
      <c r="D25" s="15">
        <f>SUM(D21:D24)</f>
        <v>3775</v>
      </c>
      <c r="E25" s="15">
        <f>SUM(E21:E24)</f>
        <v>191</v>
      </c>
      <c r="F25" s="7"/>
      <c r="G25" s="7"/>
      <c r="H25" s="11"/>
      <c r="I25" s="7"/>
      <c r="J25" s="15">
        <f>SUM(J21:J24)</f>
        <v>1031</v>
      </c>
      <c r="M25" s="26"/>
      <c r="N25" s="26"/>
      <c r="O25" s="29"/>
    </row>
    <row r="26" spans="1:15" s="12" customFormat="1" ht="16.5" customHeight="1">
      <c r="A26" s="47" t="s">
        <v>41</v>
      </c>
      <c r="B26" s="48"/>
      <c r="C26" s="48"/>
      <c r="D26" s="48"/>
      <c r="E26" s="48"/>
      <c r="F26" s="48"/>
      <c r="G26" s="48"/>
      <c r="H26" s="48"/>
      <c r="I26" s="48"/>
      <c r="J26" s="49"/>
      <c r="M26" s="26"/>
      <c r="N26" s="26"/>
      <c r="O26" s="29"/>
    </row>
    <row r="27" spans="1:15" s="12" customFormat="1" ht="303" customHeight="1">
      <c r="A27" s="7">
        <v>9</v>
      </c>
      <c r="B27" s="8" t="s">
        <v>15</v>
      </c>
      <c r="C27" s="9" t="s">
        <v>17</v>
      </c>
      <c r="D27" s="10">
        <v>6314</v>
      </c>
      <c r="E27" s="10">
        <v>491</v>
      </c>
      <c r="F27" s="33">
        <v>40056</v>
      </c>
      <c r="G27" s="7" t="s">
        <v>4</v>
      </c>
      <c r="H27" s="11" t="s">
        <v>131</v>
      </c>
      <c r="I27" s="7" t="s">
        <v>21</v>
      </c>
      <c r="J27" s="10"/>
      <c r="M27" s="26"/>
      <c r="N27" s="26"/>
      <c r="O27" s="29"/>
    </row>
    <row r="28" spans="1:15" s="12" customFormat="1" ht="120" customHeight="1">
      <c r="A28" s="7">
        <v>10</v>
      </c>
      <c r="B28" s="8" t="s">
        <v>29</v>
      </c>
      <c r="C28" s="9" t="s">
        <v>17</v>
      </c>
      <c r="D28" s="10">
        <v>382</v>
      </c>
      <c r="E28" s="10">
        <v>6</v>
      </c>
      <c r="F28" s="33">
        <v>39722</v>
      </c>
      <c r="G28" s="7" t="s">
        <v>18</v>
      </c>
      <c r="H28" s="11" t="s">
        <v>135</v>
      </c>
      <c r="I28" s="7" t="s">
        <v>60</v>
      </c>
      <c r="J28" s="9"/>
      <c r="M28" s="26"/>
      <c r="N28" s="26"/>
      <c r="O28" s="29"/>
    </row>
    <row r="29" spans="1:15" s="12" customFormat="1" ht="297.75" customHeight="1">
      <c r="A29" s="7">
        <v>11</v>
      </c>
      <c r="B29" s="8" t="s">
        <v>14</v>
      </c>
      <c r="C29" s="9" t="s">
        <v>17</v>
      </c>
      <c r="D29" s="10">
        <v>18500</v>
      </c>
      <c r="E29" s="10">
        <v>564</v>
      </c>
      <c r="F29" s="33">
        <v>40544</v>
      </c>
      <c r="G29" s="7" t="s">
        <v>4</v>
      </c>
      <c r="H29" s="11" t="s">
        <v>136</v>
      </c>
      <c r="I29" s="7" t="s">
        <v>35</v>
      </c>
      <c r="J29" s="9"/>
      <c r="M29" s="26"/>
      <c r="N29" s="26"/>
      <c r="O29" s="29"/>
    </row>
    <row r="30" spans="1:15" s="12" customFormat="1" ht="264.75" customHeight="1">
      <c r="A30" s="7">
        <v>12</v>
      </c>
      <c r="B30" s="7" t="s">
        <v>58</v>
      </c>
      <c r="C30" s="7" t="s">
        <v>68</v>
      </c>
      <c r="D30" s="34">
        <v>872</v>
      </c>
      <c r="E30" s="34">
        <v>109</v>
      </c>
      <c r="F30" s="33">
        <v>40893</v>
      </c>
      <c r="G30" s="7" t="s">
        <v>18</v>
      </c>
      <c r="H30" s="11" t="s">
        <v>137</v>
      </c>
      <c r="I30" s="7" t="s">
        <v>39</v>
      </c>
      <c r="J30" s="7"/>
      <c r="M30" s="26"/>
      <c r="N30" s="26"/>
      <c r="O30" s="29"/>
    </row>
    <row r="31" spans="1:15" s="12" customFormat="1" ht="220.5" customHeight="1">
      <c r="A31" s="7">
        <v>13</v>
      </c>
      <c r="B31" s="8" t="s">
        <v>69</v>
      </c>
      <c r="C31" s="9" t="s">
        <v>70</v>
      </c>
      <c r="D31" s="10">
        <v>5659</v>
      </c>
      <c r="E31" s="10">
        <v>30</v>
      </c>
      <c r="F31" s="33">
        <v>40612</v>
      </c>
      <c r="G31" s="7" t="s">
        <v>4</v>
      </c>
      <c r="H31" s="11" t="s">
        <v>112</v>
      </c>
      <c r="I31" s="7" t="s">
        <v>71</v>
      </c>
      <c r="J31" s="10"/>
      <c r="M31" s="26"/>
      <c r="N31" s="26"/>
      <c r="O31" s="29"/>
    </row>
    <row r="32" spans="1:15" s="12" customFormat="1" ht="205.5" customHeight="1">
      <c r="A32" s="7">
        <v>14</v>
      </c>
      <c r="B32" s="8" t="s">
        <v>72</v>
      </c>
      <c r="C32" s="9" t="s">
        <v>73</v>
      </c>
      <c r="D32" s="10">
        <v>7614</v>
      </c>
      <c r="E32" s="10">
        <v>47</v>
      </c>
      <c r="F32" s="33" t="s">
        <v>81</v>
      </c>
      <c r="G32" s="7" t="s">
        <v>4</v>
      </c>
      <c r="H32" s="11" t="s">
        <v>138</v>
      </c>
      <c r="I32" s="7" t="s">
        <v>74</v>
      </c>
      <c r="J32" s="10"/>
      <c r="M32" s="26"/>
      <c r="N32" s="26"/>
      <c r="O32" s="29"/>
    </row>
    <row r="33" spans="1:15" s="13" customFormat="1" ht="138" customHeight="1">
      <c r="A33" s="7">
        <v>15</v>
      </c>
      <c r="B33" s="7" t="s">
        <v>75</v>
      </c>
      <c r="C33" s="7" t="s">
        <v>76</v>
      </c>
      <c r="D33" s="34">
        <v>703</v>
      </c>
      <c r="E33" s="34">
        <v>26</v>
      </c>
      <c r="F33" s="33">
        <v>40571</v>
      </c>
      <c r="G33" s="7" t="s">
        <v>4</v>
      </c>
      <c r="H33" s="35" t="s">
        <v>139</v>
      </c>
      <c r="I33" s="7" t="s">
        <v>77</v>
      </c>
      <c r="J33" s="7"/>
      <c r="M33" s="27"/>
      <c r="N33" s="27"/>
      <c r="O33" s="29"/>
    </row>
    <row r="34" spans="1:15" s="13" customFormat="1" ht="19.5" customHeight="1">
      <c r="A34" s="64" t="s">
        <v>80</v>
      </c>
      <c r="B34" s="69"/>
      <c r="C34" s="7"/>
      <c r="D34" s="36">
        <f>SUM(D27:D33)</f>
        <v>40044</v>
      </c>
      <c r="E34" s="36">
        <f>SUM(E27:E33)</f>
        <v>1273</v>
      </c>
      <c r="F34" s="33"/>
      <c r="G34" s="7"/>
      <c r="H34" s="35"/>
      <c r="I34" s="7"/>
      <c r="J34" s="36">
        <f>SUM(J27:J33)</f>
        <v>0</v>
      </c>
      <c r="M34" s="27"/>
      <c r="N34" s="27"/>
      <c r="O34" s="29"/>
    </row>
    <row r="35" spans="1:15" s="12" customFormat="1" ht="15.75" customHeight="1">
      <c r="A35" s="47" t="s">
        <v>42</v>
      </c>
      <c r="B35" s="48"/>
      <c r="C35" s="48"/>
      <c r="D35" s="48"/>
      <c r="E35" s="48"/>
      <c r="F35" s="48"/>
      <c r="G35" s="48"/>
      <c r="H35" s="48"/>
      <c r="I35" s="48"/>
      <c r="J35" s="49"/>
      <c r="M35" s="26"/>
      <c r="N35" s="26"/>
      <c r="O35" s="29"/>
    </row>
    <row r="36" spans="1:15" s="12" customFormat="1" ht="54" customHeight="1">
      <c r="A36" s="18">
        <v>16</v>
      </c>
      <c r="B36" s="11" t="s">
        <v>54</v>
      </c>
      <c r="C36" s="9" t="s">
        <v>32</v>
      </c>
      <c r="D36" s="19">
        <v>550</v>
      </c>
      <c r="E36" s="10">
        <v>13</v>
      </c>
      <c r="F36" s="7" t="s">
        <v>8</v>
      </c>
      <c r="G36" s="7" t="s">
        <v>8</v>
      </c>
      <c r="H36" s="11" t="s">
        <v>89</v>
      </c>
      <c r="I36" s="7" t="s">
        <v>16</v>
      </c>
      <c r="J36" s="19"/>
      <c r="M36" s="26"/>
      <c r="N36" s="26"/>
      <c r="O36" s="29"/>
    </row>
    <row r="37" spans="1:15" s="12" customFormat="1" ht="57" customHeight="1">
      <c r="A37" s="18">
        <v>17</v>
      </c>
      <c r="B37" s="8" t="s">
        <v>33</v>
      </c>
      <c r="C37" s="9" t="s">
        <v>34</v>
      </c>
      <c r="D37" s="19">
        <v>2768</v>
      </c>
      <c r="E37" s="10">
        <v>15</v>
      </c>
      <c r="F37" s="7" t="s">
        <v>8</v>
      </c>
      <c r="G37" s="7" t="s">
        <v>8</v>
      </c>
      <c r="H37" s="11" t="s">
        <v>90</v>
      </c>
      <c r="I37" s="7" t="s">
        <v>55</v>
      </c>
      <c r="J37" s="19"/>
      <c r="M37" s="26"/>
      <c r="N37" s="26"/>
      <c r="O37" s="29"/>
    </row>
    <row r="38" spans="1:15" s="12" customFormat="1" ht="52.5" customHeight="1">
      <c r="A38" s="18">
        <v>18</v>
      </c>
      <c r="B38" s="8" t="s">
        <v>86</v>
      </c>
      <c r="C38" s="9" t="s">
        <v>17</v>
      </c>
      <c r="D38" s="19">
        <v>1436</v>
      </c>
      <c r="E38" s="10">
        <v>15</v>
      </c>
      <c r="F38" s="7" t="s">
        <v>8</v>
      </c>
      <c r="G38" s="7" t="s">
        <v>8</v>
      </c>
      <c r="H38" s="11" t="s">
        <v>91</v>
      </c>
      <c r="I38" s="7" t="s">
        <v>87</v>
      </c>
      <c r="J38" s="19"/>
      <c r="M38" s="26"/>
      <c r="N38" s="26"/>
      <c r="O38" s="29"/>
    </row>
    <row r="39" spans="1:15" s="12" customFormat="1" ht="19.5" customHeight="1">
      <c r="A39" s="70" t="s">
        <v>80</v>
      </c>
      <c r="B39" s="71"/>
      <c r="C39" s="9"/>
      <c r="D39" s="20">
        <f>SUM(D36:D38)</f>
        <v>4754</v>
      </c>
      <c r="E39" s="15">
        <f>SUM(E36:E38)</f>
        <v>43</v>
      </c>
      <c r="F39" s="16"/>
      <c r="G39" s="16"/>
      <c r="H39" s="21"/>
      <c r="I39" s="16"/>
      <c r="J39" s="20">
        <f>SUM(J36:J38)</f>
        <v>0</v>
      </c>
      <c r="M39" s="26"/>
      <c r="N39" s="26"/>
      <c r="O39" s="29"/>
    </row>
    <row r="40" spans="1:15" s="12" customFormat="1" ht="20.25">
      <c r="A40" s="66" t="s">
        <v>43</v>
      </c>
      <c r="B40" s="67"/>
      <c r="C40" s="67"/>
      <c r="D40" s="67"/>
      <c r="E40" s="67"/>
      <c r="F40" s="67"/>
      <c r="G40" s="67"/>
      <c r="H40" s="67"/>
      <c r="I40" s="67"/>
      <c r="J40" s="68"/>
      <c r="M40" s="26"/>
      <c r="N40" s="26"/>
      <c r="O40" s="29"/>
    </row>
    <row r="41" spans="1:15" s="12" customFormat="1" ht="39.75" customHeight="1">
      <c r="A41" s="7">
        <v>19</v>
      </c>
      <c r="B41" s="8" t="s">
        <v>11</v>
      </c>
      <c r="C41" s="9" t="s">
        <v>19</v>
      </c>
      <c r="D41" s="10">
        <v>1600</v>
      </c>
      <c r="E41" s="10">
        <v>1</v>
      </c>
      <c r="F41" s="33">
        <v>40247</v>
      </c>
      <c r="G41" s="7" t="s">
        <v>13</v>
      </c>
      <c r="H41" s="11" t="s">
        <v>25</v>
      </c>
      <c r="I41" s="7" t="s">
        <v>38</v>
      </c>
      <c r="J41" s="10">
        <v>1600</v>
      </c>
      <c r="M41" s="26"/>
      <c r="N41" s="26"/>
      <c r="O41" s="29"/>
    </row>
    <row r="42" spans="1:15" s="12" customFormat="1" ht="90" customHeight="1">
      <c r="A42" s="7">
        <v>20</v>
      </c>
      <c r="B42" s="8" t="s">
        <v>7</v>
      </c>
      <c r="C42" s="9" t="s">
        <v>20</v>
      </c>
      <c r="D42" s="10">
        <v>1046</v>
      </c>
      <c r="E42" s="10">
        <v>1</v>
      </c>
      <c r="F42" s="33">
        <v>40333</v>
      </c>
      <c r="G42" s="7" t="s">
        <v>22</v>
      </c>
      <c r="H42" s="11" t="s">
        <v>64</v>
      </c>
      <c r="I42" s="7" t="s">
        <v>38</v>
      </c>
      <c r="J42" s="10">
        <v>1046</v>
      </c>
      <c r="M42" s="26"/>
      <c r="N42" s="26"/>
      <c r="O42" s="29"/>
    </row>
    <row r="43" spans="1:15" s="12" customFormat="1" ht="52.5" customHeight="1">
      <c r="A43" s="7">
        <v>21</v>
      </c>
      <c r="B43" s="38" t="s">
        <v>96</v>
      </c>
      <c r="C43" s="9" t="s">
        <v>97</v>
      </c>
      <c r="D43" s="10">
        <v>8053</v>
      </c>
      <c r="E43" s="10">
        <v>380</v>
      </c>
      <c r="F43" s="33">
        <v>41030</v>
      </c>
      <c r="G43" s="7" t="s">
        <v>18</v>
      </c>
      <c r="H43" s="39" t="s">
        <v>98</v>
      </c>
      <c r="I43" s="7" t="s">
        <v>99</v>
      </c>
      <c r="J43" s="10">
        <v>8053</v>
      </c>
      <c r="M43" s="26"/>
      <c r="N43" s="26"/>
      <c r="O43" s="29"/>
    </row>
    <row r="44" spans="1:15" s="12" customFormat="1" ht="93.75" customHeight="1">
      <c r="A44" s="7">
        <v>22</v>
      </c>
      <c r="B44" s="38" t="s">
        <v>46</v>
      </c>
      <c r="C44" s="9" t="s">
        <v>17</v>
      </c>
      <c r="D44" s="10">
        <v>1196</v>
      </c>
      <c r="E44" s="10">
        <v>95</v>
      </c>
      <c r="F44" s="33">
        <v>40575</v>
      </c>
      <c r="G44" s="7" t="s">
        <v>13</v>
      </c>
      <c r="H44" s="39" t="s">
        <v>56</v>
      </c>
      <c r="I44" s="9" t="s">
        <v>53</v>
      </c>
      <c r="J44" s="10">
        <v>1157</v>
      </c>
      <c r="M44" s="26"/>
      <c r="N44" s="26"/>
      <c r="O44" s="29"/>
    </row>
    <row r="45" spans="1:15" s="12" customFormat="1" ht="70.5" customHeight="1">
      <c r="A45" s="7">
        <v>23</v>
      </c>
      <c r="B45" s="38" t="s">
        <v>65</v>
      </c>
      <c r="C45" s="9" t="s">
        <v>17</v>
      </c>
      <c r="D45" s="10">
        <v>1300</v>
      </c>
      <c r="E45" s="10">
        <v>97</v>
      </c>
      <c r="F45" s="33">
        <v>40633</v>
      </c>
      <c r="G45" s="7" t="s">
        <v>13</v>
      </c>
      <c r="H45" s="39" t="s">
        <v>113</v>
      </c>
      <c r="I45" s="9" t="s">
        <v>66</v>
      </c>
      <c r="J45" s="10">
        <v>1300</v>
      </c>
      <c r="M45" s="26"/>
      <c r="N45" s="26"/>
      <c r="O45" s="29"/>
    </row>
    <row r="46" spans="1:15" s="17" customFormat="1" ht="20.25" customHeight="1">
      <c r="A46" s="64" t="s">
        <v>80</v>
      </c>
      <c r="B46" s="65"/>
      <c r="C46" s="14"/>
      <c r="D46" s="15">
        <f>SUM(D41:D45)</f>
        <v>13195</v>
      </c>
      <c r="E46" s="15">
        <f>SUM(E41:E45)</f>
        <v>574</v>
      </c>
      <c r="F46" s="40"/>
      <c r="G46" s="16"/>
      <c r="H46" s="41"/>
      <c r="I46" s="14"/>
      <c r="J46" s="15">
        <f>SUM(J41:J45)</f>
        <v>13156</v>
      </c>
      <c r="M46" s="28"/>
      <c r="N46" s="28"/>
      <c r="O46" s="29"/>
    </row>
    <row r="47" spans="1:15" s="12" customFormat="1" ht="20.25">
      <c r="A47" s="47" t="s">
        <v>44</v>
      </c>
      <c r="B47" s="48"/>
      <c r="C47" s="48"/>
      <c r="D47" s="48"/>
      <c r="E47" s="48"/>
      <c r="F47" s="48"/>
      <c r="G47" s="48"/>
      <c r="H47" s="48"/>
      <c r="I47" s="48"/>
      <c r="J47" s="49"/>
      <c r="M47" s="26"/>
      <c r="N47" s="26"/>
      <c r="O47" s="29"/>
    </row>
    <row r="48" spans="1:15" s="12" customFormat="1" ht="117" customHeight="1">
      <c r="A48" s="7">
        <v>24</v>
      </c>
      <c r="B48" s="8" t="s">
        <v>5</v>
      </c>
      <c r="C48" s="9" t="s">
        <v>17</v>
      </c>
      <c r="D48" s="10">
        <v>1383</v>
      </c>
      <c r="E48" s="10">
        <v>45</v>
      </c>
      <c r="F48" s="7" t="s">
        <v>50</v>
      </c>
      <c r="G48" s="7" t="s">
        <v>18</v>
      </c>
      <c r="H48" s="11" t="s">
        <v>114</v>
      </c>
      <c r="I48" s="7" t="s">
        <v>23</v>
      </c>
      <c r="J48" s="10"/>
      <c r="M48" s="26"/>
      <c r="N48" s="26"/>
      <c r="O48" s="29"/>
    </row>
    <row r="49" spans="1:15" s="12" customFormat="1" ht="188.25" customHeight="1">
      <c r="A49" s="7">
        <v>25</v>
      </c>
      <c r="B49" s="8" t="s">
        <v>124</v>
      </c>
      <c r="C49" s="9" t="s">
        <v>17</v>
      </c>
      <c r="D49" s="22">
        <v>11868</v>
      </c>
      <c r="E49" s="10">
        <v>433</v>
      </c>
      <c r="F49" s="7" t="s">
        <v>51</v>
      </c>
      <c r="G49" s="7" t="s">
        <v>18</v>
      </c>
      <c r="H49" s="11" t="s">
        <v>115</v>
      </c>
      <c r="I49" s="7" t="s">
        <v>24</v>
      </c>
      <c r="J49" s="10"/>
      <c r="M49" s="26"/>
      <c r="N49" s="26"/>
      <c r="O49" s="29"/>
    </row>
    <row r="50" spans="1:15" s="12" customFormat="1" ht="153" customHeight="1">
      <c r="A50" s="7">
        <v>26</v>
      </c>
      <c r="B50" s="8" t="s">
        <v>88</v>
      </c>
      <c r="C50" s="9" t="s">
        <v>17</v>
      </c>
      <c r="D50" s="10">
        <v>1130</v>
      </c>
      <c r="E50" s="9" t="s">
        <v>8</v>
      </c>
      <c r="F50" s="9" t="s">
        <v>8</v>
      </c>
      <c r="G50" s="9" t="s">
        <v>8</v>
      </c>
      <c r="H50" s="23" t="s">
        <v>140</v>
      </c>
      <c r="I50" s="9" t="s">
        <v>116</v>
      </c>
      <c r="J50" s="10">
        <v>1130</v>
      </c>
      <c r="M50" s="26"/>
      <c r="N50" s="26"/>
      <c r="O50" s="29"/>
    </row>
    <row r="51" spans="1:15" s="12" customFormat="1" ht="171" customHeight="1">
      <c r="A51" s="7">
        <v>27</v>
      </c>
      <c r="B51" s="8" t="s">
        <v>30</v>
      </c>
      <c r="C51" s="9" t="s">
        <v>32</v>
      </c>
      <c r="D51" s="10">
        <v>10256</v>
      </c>
      <c r="E51" s="10">
        <v>935</v>
      </c>
      <c r="F51" s="7" t="s">
        <v>92</v>
      </c>
      <c r="G51" s="7" t="s">
        <v>31</v>
      </c>
      <c r="H51" s="23" t="s">
        <v>117</v>
      </c>
      <c r="I51" s="7" t="s">
        <v>119</v>
      </c>
      <c r="J51" s="9"/>
      <c r="M51" s="26"/>
      <c r="N51" s="26"/>
      <c r="O51" s="29"/>
    </row>
    <row r="52" spans="1:15" s="17" customFormat="1" ht="21" customHeight="1">
      <c r="A52" s="64" t="s">
        <v>80</v>
      </c>
      <c r="B52" s="65"/>
      <c r="C52" s="14"/>
      <c r="D52" s="15">
        <f>SUM(D48:D51)</f>
        <v>24637</v>
      </c>
      <c r="E52" s="15">
        <f>SUM(E48:E51)</f>
        <v>1413</v>
      </c>
      <c r="F52" s="16"/>
      <c r="G52" s="16"/>
      <c r="H52" s="24"/>
      <c r="I52" s="16"/>
      <c r="J52" s="15">
        <f>SUM(J48:J51)</f>
        <v>1130</v>
      </c>
      <c r="M52" s="28"/>
      <c r="N52" s="28"/>
      <c r="O52" s="29"/>
    </row>
    <row r="53" spans="1:15" s="12" customFormat="1" ht="20.25">
      <c r="A53" s="47" t="s">
        <v>45</v>
      </c>
      <c r="B53" s="48"/>
      <c r="C53" s="48"/>
      <c r="D53" s="48"/>
      <c r="E53" s="48"/>
      <c r="F53" s="48"/>
      <c r="G53" s="48"/>
      <c r="H53" s="48"/>
      <c r="I53" s="48"/>
      <c r="J53" s="49"/>
      <c r="M53" s="26"/>
      <c r="N53" s="26"/>
      <c r="O53" s="29"/>
    </row>
    <row r="54" spans="1:15" s="12" customFormat="1" ht="142.5" customHeight="1">
      <c r="A54" s="7">
        <v>28</v>
      </c>
      <c r="B54" s="8" t="s">
        <v>36</v>
      </c>
      <c r="C54" s="9" t="s">
        <v>57</v>
      </c>
      <c r="D54" s="10">
        <v>1815</v>
      </c>
      <c r="E54" s="10">
        <v>28</v>
      </c>
      <c r="F54" s="7" t="s">
        <v>52</v>
      </c>
      <c r="G54" s="7" t="s">
        <v>8</v>
      </c>
      <c r="H54" s="23" t="s">
        <v>118</v>
      </c>
      <c r="I54" s="7" t="s">
        <v>67</v>
      </c>
      <c r="J54" s="10">
        <v>371</v>
      </c>
      <c r="M54" s="26"/>
      <c r="N54" s="26"/>
      <c r="O54" s="29"/>
    </row>
    <row r="55" spans="1:15" s="12" customFormat="1" ht="51" customHeight="1">
      <c r="A55" s="7">
        <v>29</v>
      </c>
      <c r="B55" s="8" t="s">
        <v>37</v>
      </c>
      <c r="C55" s="9" t="s">
        <v>8</v>
      </c>
      <c r="D55" s="10">
        <v>1484</v>
      </c>
      <c r="E55" s="9" t="s">
        <v>8</v>
      </c>
      <c r="F55" s="7" t="s">
        <v>8</v>
      </c>
      <c r="G55" s="7" t="s">
        <v>8</v>
      </c>
      <c r="H55" s="23" t="s">
        <v>120</v>
      </c>
      <c r="I55" s="7" t="s">
        <v>8</v>
      </c>
      <c r="J55" s="10">
        <v>1484</v>
      </c>
      <c r="M55" s="26"/>
      <c r="N55" s="26"/>
      <c r="O55" s="29"/>
    </row>
    <row r="56" spans="1:15" s="12" customFormat="1" ht="50.25" customHeight="1">
      <c r="A56" s="7">
        <v>30</v>
      </c>
      <c r="B56" s="8" t="s">
        <v>79</v>
      </c>
      <c r="C56" s="9" t="s">
        <v>17</v>
      </c>
      <c r="D56" s="10">
        <v>1545</v>
      </c>
      <c r="E56" s="9" t="s">
        <v>8</v>
      </c>
      <c r="F56" s="7" t="s">
        <v>8</v>
      </c>
      <c r="G56" s="7" t="s">
        <v>8</v>
      </c>
      <c r="H56" s="23" t="s">
        <v>121</v>
      </c>
      <c r="I56" s="7" t="s">
        <v>8</v>
      </c>
      <c r="J56" s="10">
        <v>1545</v>
      </c>
      <c r="M56" s="26"/>
      <c r="N56" s="26"/>
      <c r="O56" s="29"/>
    </row>
    <row r="57" spans="1:15" s="12" customFormat="1" ht="92.25" customHeight="1">
      <c r="A57" s="7">
        <v>31</v>
      </c>
      <c r="B57" s="8" t="s">
        <v>78</v>
      </c>
      <c r="C57" s="9" t="s">
        <v>8</v>
      </c>
      <c r="D57" s="10">
        <v>1622</v>
      </c>
      <c r="E57" s="9" t="s">
        <v>8</v>
      </c>
      <c r="F57" s="7" t="s">
        <v>8</v>
      </c>
      <c r="G57" s="7" t="s">
        <v>8</v>
      </c>
      <c r="H57" s="23" t="s">
        <v>122</v>
      </c>
      <c r="I57" s="7" t="s">
        <v>8</v>
      </c>
      <c r="J57" s="10">
        <v>1179</v>
      </c>
      <c r="M57" s="26"/>
      <c r="N57" s="26"/>
      <c r="O57" s="29"/>
    </row>
    <row r="58" spans="1:15" s="17" customFormat="1" ht="20.25" customHeight="1">
      <c r="A58" s="64" t="s">
        <v>80</v>
      </c>
      <c r="B58" s="65"/>
      <c r="C58" s="14"/>
      <c r="D58" s="15">
        <f>SUM(D54:D57)</f>
        <v>6466</v>
      </c>
      <c r="E58" s="15">
        <v>28</v>
      </c>
      <c r="F58" s="16"/>
      <c r="G58" s="16"/>
      <c r="H58" s="40"/>
      <c r="I58" s="16"/>
      <c r="J58" s="15">
        <f>SUM(J54:J57)</f>
        <v>4579</v>
      </c>
      <c r="M58" s="28"/>
      <c r="N58" s="28"/>
      <c r="O58" s="28"/>
    </row>
    <row r="59" spans="1:15" s="12" customFormat="1" ht="38.25" customHeight="1">
      <c r="A59" s="42"/>
      <c r="B59" s="21" t="s">
        <v>109</v>
      </c>
      <c r="C59" s="43"/>
      <c r="D59" s="15">
        <f>D25+D34+D39+D46+D52+D58+D19</f>
        <v>94381</v>
      </c>
      <c r="E59" s="15">
        <f>E25+E34+E39+E46+E52+E58+E19</f>
        <v>3576</v>
      </c>
      <c r="F59" s="16"/>
      <c r="G59" s="16"/>
      <c r="H59" s="16"/>
      <c r="I59" s="16"/>
      <c r="J59" s="15">
        <f>J25+J34+J39+J46+J52+J58+J19</f>
        <v>19896</v>
      </c>
      <c r="M59" s="26"/>
      <c r="N59" s="26"/>
      <c r="O59" s="26"/>
    </row>
    <row r="60" spans="13:15" s="12" customFormat="1" ht="20.25">
      <c r="M60" s="26"/>
      <c r="N60" s="26"/>
      <c r="O60" s="26"/>
    </row>
    <row r="61" spans="2:15" s="45" customFormat="1" ht="99" customHeight="1">
      <c r="B61" s="78" t="s">
        <v>126</v>
      </c>
      <c r="C61" s="78"/>
      <c r="D61" s="78"/>
      <c r="E61" s="78"/>
      <c r="F61" s="78"/>
      <c r="G61" s="78"/>
      <c r="H61" s="78"/>
      <c r="I61" s="78"/>
      <c r="J61" s="78"/>
      <c r="M61" s="46"/>
      <c r="N61" s="46"/>
      <c r="O61" s="46"/>
    </row>
    <row r="62" spans="2:15" s="45" customFormat="1" ht="83.25" customHeight="1">
      <c r="B62" s="78" t="s">
        <v>125</v>
      </c>
      <c r="C62" s="78"/>
      <c r="D62" s="78"/>
      <c r="E62" s="78"/>
      <c r="F62" s="78"/>
      <c r="G62" s="78"/>
      <c r="H62" s="78"/>
      <c r="I62" s="78"/>
      <c r="J62" s="78"/>
      <c r="M62" s="46"/>
      <c r="N62" s="46"/>
      <c r="O62" s="46"/>
    </row>
    <row r="63" spans="13:15" s="45" customFormat="1" ht="20.25">
      <c r="M63" s="46"/>
      <c r="N63" s="46"/>
      <c r="O63" s="46"/>
    </row>
    <row r="64" spans="13:15" s="45" customFormat="1" ht="20.25">
      <c r="M64" s="46"/>
      <c r="N64" s="46"/>
      <c r="O64" s="46"/>
    </row>
    <row r="65" spans="1:15" s="12" customFormat="1" ht="20.25">
      <c r="A65" s="44"/>
      <c r="B65" s="72" t="s">
        <v>110</v>
      </c>
      <c r="C65" s="72"/>
      <c r="D65" s="72"/>
      <c r="E65" s="72"/>
      <c r="F65" s="72"/>
      <c r="G65" s="72"/>
      <c r="H65" s="72"/>
      <c r="I65" s="72"/>
      <c r="J65" s="72"/>
      <c r="M65" s="26"/>
      <c r="N65" s="26"/>
      <c r="O65" s="26"/>
    </row>
  </sheetData>
  <sheetProtection/>
  <mergeCells count="28">
    <mergeCell ref="B65:J65"/>
    <mergeCell ref="I5:I12"/>
    <mergeCell ref="J5:J12"/>
    <mergeCell ref="G5:G12"/>
    <mergeCell ref="H5:H12"/>
    <mergeCell ref="A20:J20"/>
    <mergeCell ref="A26:J26"/>
    <mergeCell ref="A35:J35"/>
    <mergeCell ref="B61:J61"/>
    <mergeCell ref="B62:J62"/>
    <mergeCell ref="A58:B58"/>
    <mergeCell ref="A40:J40"/>
    <mergeCell ref="A19:B19"/>
    <mergeCell ref="A25:B25"/>
    <mergeCell ref="A34:B34"/>
    <mergeCell ref="A47:J47"/>
    <mergeCell ref="A46:B46"/>
    <mergeCell ref="A52:B52"/>
    <mergeCell ref="A53:J53"/>
    <mergeCell ref="A39:B39"/>
    <mergeCell ref="A14:J14"/>
    <mergeCell ref="F5:F12"/>
    <mergeCell ref="B5:B12"/>
    <mergeCell ref="C2:H4"/>
    <mergeCell ref="A5:A12"/>
    <mergeCell ref="C5:C12"/>
    <mergeCell ref="D5:D12"/>
    <mergeCell ref="E5:E12"/>
  </mergeCells>
  <printOptions/>
  <pageMargins left="0.5118110236220472" right="0.1968503937007874" top="0.2362204724409449" bottom="0.1968503937007874" header="0.35433070866141736" footer="0.15748031496062992"/>
  <pageSetup horizontalDpi="600" verticalDpi="600" orientation="landscape" paperSize="9" scale="60" r:id="rId1"/>
  <headerFooter alignWithMargins="0">
    <oddFooter>&amp;R&amp;P</oddFooter>
  </headerFooter>
  <rowBreaks count="5" manualBreakCount="5">
    <brk id="22" max="9" man="1"/>
    <brk id="28" max="9" man="1"/>
    <brk id="31" max="9" man="1"/>
    <brk id="43" max="9" man="1"/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hazhiev</cp:lastModifiedBy>
  <cp:lastPrinted>2012-05-15T05:32:37Z</cp:lastPrinted>
  <dcterms:created xsi:type="dcterms:W3CDTF">2011-11-09T06:37:39Z</dcterms:created>
  <dcterms:modified xsi:type="dcterms:W3CDTF">2012-05-29T10:20:16Z</dcterms:modified>
  <cp:category/>
  <cp:version/>
  <cp:contentType/>
  <cp:contentStatus/>
</cp:coreProperties>
</file>